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<sst xmlns="http://schemas.openxmlformats.org/spreadsheetml/2006/main" count="576" uniqueCount="59">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</sst>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50" sqref="O5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315</v>
      </c>
      <c r="C6" s="46"/>
      <c r="D6" s="46"/>
      <c r="E6" s="47"/>
      <c r="F6" s="47"/>
      <c r="G6" s="47"/>
      <c r="H6" s="47"/>
      <c r="I6" s="47"/>
      <c r="J6" s="48"/>
      <c r="K6" s="47">
        <v>315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34594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28620</v>
      </c>
      <c r="L8" s="56">
        <v>286.5</v>
      </c>
      <c r="M8" s="56">
        <v>1069.2</v>
      </c>
      <c r="N8" s="56">
        <v>329.6</v>
      </c>
      <c r="O8" s="56">
        <v>226.3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34908.99999999999</v>
      </c>
      <c r="AE9" s="51">
        <f>AE10+AE15+AE23+AE31+AE45+AE49+AE50+AE57+AE58+AE67+AE68+AE71+AE81+AE74+AE76+AE75+AE65+AE82+AE84+AE83+AE66+AE38+AE85</f>
        <v>65161.89999999999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1938</v>
      </c>
      <c r="AE10" s="28">
        <f>B10+C10-AD10</f>
        <v>3775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1529.1</v>
      </c>
      <c r="AE11" s="28">
        <f>B11+C11-AD11</f>
        <v>2482.0000000000005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363.90000000000003</v>
      </c>
      <c r="AE14" s="28">
        <f>AE10-AE11-AE12-AE13</f>
        <v>1066.5999999999995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19858.100000000002</v>
      </c>
      <c r="AE15" s="28">
        <f aca="true" t="shared" si="3" ref="AE15:AE29">B15+C15-AD15</f>
        <v>23819.999999999996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18386</v>
      </c>
      <c r="AE16" s="28">
        <f t="shared" si="3"/>
        <v>15200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12.9</v>
      </c>
    </row>
    <row r="18" spans="1:31" ht="15.75">
      <c r="A18" s="3" t="s">
        <v>1</v>
      </c>
      <c r="B18" s="23">
        <f>871.3+132.9</f>
        <v>1004.1999999999999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669.8999999999999</v>
      </c>
    </row>
    <row r="19" spans="1:31" ht="15.75">
      <c r="A19" s="3" t="s">
        <v>2</v>
      </c>
      <c r="B19" s="23">
        <f>574.1-10-132.9</f>
        <v>431.20000000000005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636.3</v>
      </c>
      <c r="AE19" s="28">
        <f t="shared" si="3"/>
        <v>7264.599999999999</v>
      </c>
    </row>
    <row r="20" spans="1:31" ht="15.75">
      <c r="A20" s="3" t="s">
        <v>17</v>
      </c>
      <c r="B20" s="23">
        <f>44.2-5.5</f>
        <v>38.7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67.6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146.59999999999712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37.39999999999991</v>
      </c>
      <c r="AE22" s="28">
        <f t="shared" si="3"/>
        <v>604.999999999998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6782.1</v>
      </c>
      <c r="AE23" s="28">
        <f t="shared" si="3"/>
        <v>17788.699999999997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5594.2</v>
      </c>
      <c r="AE24" s="28">
        <f t="shared" si="3"/>
        <v>10612.599999999999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2122.4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167.9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220.3</v>
      </c>
      <c r="AE27" s="28">
        <f t="shared" si="3"/>
        <v>2536.2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615.8000000000001</v>
      </c>
      <c r="AE30" s="28">
        <f>AE23-AE24-AE25-AE26-AE27-AE28-AE29</f>
        <v>2306.6999999999994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176.29999999999998</v>
      </c>
      <c r="AE31" s="28">
        <f aca="true" t="shared" si="6" ref="AE31:AE36">B31+C31-AD31</f>
        <v>767.2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162.3</v>
      </c>
      <c r="AE32" s="28">
        <f t="shared" si="6"/>
        <v>118.69999999999999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12.2</v>
      </c>
      <c r="AE37" s="28">
        <f>AE31-AE32-AE34-AE36-AE33-AE35</f>
        <v>3.7000000000000455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289.1</v>
      </c>
      <c r="AE38" s="28">
        <f aca="true" t="shared" si="8" ref="AE38:AE43">B38+C38-AD38</f>
        <v>405.69999999999993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236.7</v>
      </c>
      <c r="AE39" s="28">
        <f t="shared" si="8"/>
        <v>266.1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0.8999999999999995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69.30000000000001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44.10000000000001</v>
      </c>
      <c r="AE44" s="28">
        <f>AE38-AE39-AE40-AE41-AE42-AE43</f>
        <v>68.59999999999988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386.8</v>
      </c>
      <c r="AE45" s="28">
        <f>B45+C45-AD45</f>
        <v>620.1000000000001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366.5</v>
      </c>
      <c r="AE47" s="28">
        <f>B47+C47-AD47</f>
        <v>521.5999999999999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20.300000000000004</v>
      </c>
      <c r="AE48" s="28">
        <f>AE45-AE47-AE46</f>
        <v>98.50000000000023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1073.4</v>
      </c>
      <c r="AE49" s="28">
        <f aca="true" t="shared" si="11" ref="AE49:AE55">B49+C49-AD49</f>
        <v>8730.800000000001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3617.6000000000004</v>
      </c>
      <c r="AE50" s="23">
        <f t="shared" si="11"/>
        <v>4060.199999999999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3135.8</v>
      </c>
      <c r="AE51" s="23">
        <f t="shared" si="11"/>
        <v>2880.7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474.8000000000002</v>
      </c>
      <c r="AE56" s="23">
        <f>AE50-AE51-AE53-AE55-AE52-AE54</f>
        <v>966.5999999999991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398.70000000000005</v>
      </c>
      <c r="AE58" s="23">
        <f t="shared" si="14"/>
        <v>1279.2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304.4</v>
      </c>
      <c r="AE59" s="23">
        <f t="shared" si="14"/>
        <v>613.1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71.60000000000001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9.399999999999999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85.2</v>
      </c>
      <c r="AE64" s="23">
        <f>AE58-AE59-AE62-AE63-AE61-AE60</f>
        <v>585.1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3.1</v>
      </c>
      <c r="AE65" s="31">
        <f aca="true" t="shared" si="16" ref="AE65:AE75">B65+C65-AD65</f>
        <v>1369.1000000000001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143.70000000000002</v>
      </c>
      <c r="AE68" s="31">
        <f t="shared" si="16"/>
        <v>1691.3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403.2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32.2</v>
      </c>
      <c r="AE71" s="31">
        <f t="shared" si="16"/>
        <v>115.69999999999997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34908.99999999999</v>
      </c>
      <c r="AE87" s="60">
        <f>AE10+AE15+AE23+AE31+AE45+AE49+AE50+AE57+AE58+AE65+AE67+AE68+AE71+AE74+AE75+AE76+AE81+AE82+AE83+AE84+AE66+AE38+AE85</f>
        <v>65161.89999999999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29372.8</v>
      </c>
      <c r="AE88" s="28">
        <f>B88+C88-AD88</f>
        <v>32214.300000000007</v>
      </c>
    </row>
    <row r="89" spans="1:31" ht="15.75">
      <c r="A89" s="3" t="s">
        <v>2</v>
      </c>
      <c r="B89" s="23">
        <f aca="true" t="shared" si="20" ref="B89:X89">B12+B19+B27+B34+B53+B62+B42+B73+B70</f>
        <v>1335.5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922.2</v>
      </c>
      <c r="AE89" s="28">
        <f>B89+C89-AD89</f>
        <v>10735.399999999998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2136.1</v>
      </c>
    </row>
    <row r="91" spans="1:31" ht="15.75">
      <c r="A91" s="3" t="s">
        <v>1</v>
      </c>
      <c r="B91" s="23">
        <f aca="true" t="shared" si="22" ref="B91:X91">B18+B26+B61+B33+B41+B52+B46</f>
        <v>1299.3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973.2999999999998</v>
      </c>
    </row>
    <row r="92" spans="1:31" ht="15.75">
      <c r="A92" s="3" t="s">
        <v>17</v>
      </c>
      <c r="B92" s="23">
        <f aca="true" t="shared" si="23" ref="B92:AB92">B20+B28+B47+B35+B54+B13</f>
        <v>933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460.79999999999995</v>
      </c>
      <c r="AE92" s="28">
        <f>B92+C92-AD92</f>
        <v>1205.4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34909</v>
      </c>
      <c r="Q96" s="54">
        <f t="shared" si="24"/>
        <v>34909</v>
      </c>
      <c r="R96" s="54">
        <f t="shared" si="24"/>
        <v>34909</v>
      </c>
      <c r="S96" s="54">
        <f t="shared" si="24"/>
        <v>34909</v>
      </c>
      <c r="T96" s="54">
        <f t="shared" si="24"/>
        <v>34909</v>
      </c>
      <c r="U96" s="54">
        <f t="shared" si="24"/>
        <v>34909</v>
      </c>
      <c r="V96" s="54">
        <f t="shared" si="24"/>
        <v>34909</v>
      </c>
      <c r="W96" s="54">
        <f t="shared" si="24"/>
        <v>34909</v>
      </c>
      <c r="X96" s="54">
        <f t="shared" si="24"/>
        <v>34909</v>
      </c>
      <c r="Y96" s="54">
        <f t="shared" si="24"/>
        <v>34909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2014-06-16T09:36:25Z</cp:lastPrinted>
  <dcterms:created xsi:type="dcterms:W3CDTF">2002-11-05T08:53:00Z</dcterms:created>
  <dcterms:modified xsi:type="dcterms:W3CDTF">2014-06-19T05:05:44Z</dcterms:modified>
  <cp:category/>
  <cp:version/>
  <cp:contentType/>
  <cp:contentStatus/>
</cp:coreProperties>
</file>